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27" i="1" l="1"/>
  <c r="E23" i="1" l="1"/>
  <c r="E184" i="1" l="1"/>
  <c r="E179" i="1"/>
  <c r="E174" i="1"/>
  <c r="E169" i="1"/>
  <c r="E164" i="1"/>
  <c r="E127" i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0" i="1" l="1"/>
  <c r="E102" i="1"/>
  <c r="E97" i="1"/>
  <c r="E87" i="1"/>
  <c r="E67" i="1"/>
  <c r="E21" i="1"/>
  <c r="E22" i="1"/>
  <c r="E196" i="1" l="1"/>
  <c r="E142" i="1"/>
  <c r="E146" i="1" l="1"/>
  <c r="E155" i="1" l="1"/>
  <c r="E143" i="1"/>
  <c r="E137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<sst xmlns="http://schemas.openxmlformats.org/spreadsheetml/2006/main" count="1132" uniqueCount="199">
  <si>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</si>
  <si>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</si>
  <si>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</si>
  <si>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</si>
  <si>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</si>
  <si>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</si>
  <si>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</si>
  <si>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</si>
  <si>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</si>
  <si>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</si>
  <si>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</si>
  <si>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</si>
  <si>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</si>
  <si>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</si>
  <si>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</si>
  <si>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</si>
  <si>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</si>
  <si>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</si>
  <si>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</si>
  <si>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</si>
  <si>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</si>
  <si>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</si>
  <si>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</si>
  <si>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</si>
  <si>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</si>
  <si>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</si>
  <si>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</si>
  <si>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</si>
  <si>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</si>
  <si>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</si>
  <si>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</si>
  <si>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</si>
  <si>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</si>
  <si>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</si>
  <si>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</si>
  <si>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</si>
  <si>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</si>
  <si>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</si>
  <si>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</si>
  <si>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</si>
  <si>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</si>
  <si>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</si>
  <si>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</si>
  <si>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</si>
  <si>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</si>
  <si>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</si>
  <si>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</si>
  <si>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</si>
  <si>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</si>
  <si>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</si>
  <si>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</si>
  <si>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</si>
  <si>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</si>
  <si>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</si>
  <si>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</si>
  <si>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</si>
  <si>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</si>
  <si>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</si>
  <si>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</si>
  <si>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</si>
  <si>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</si>
  <si>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</si>
  <si>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</si>
  <si>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</si>
  <si>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</si>
  <si>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</si>
  <si>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</si>
  <si>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</si>
  <si>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</si>
  <si>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</si>
  <si>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</si>
  <si>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</si>
  <si>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</si>
  <si>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</si>
  <si>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</si>
  <si>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</si>
  <si>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</si>
  <si>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</si>
  <si>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</si>
  <si>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</si>
  <si>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</si>
  <si>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</si>
  <si>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</si>
  <si>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</si>
  <si>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</si>
  <si>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</si>
  <si>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</si>
  <si>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</si>
  <si>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</si>
  <si>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</si>
  <si>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</si>
  <si>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</si>
  <si>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</si>
  <si>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</si>
  <si>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</si>
  <si>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</si>
  <si>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</si>
  <si>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</si>
  <si>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</si>
  <si>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</si>
  <si>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</si>
  <si>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</si>
  <si>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</si>
  <si>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</si>
  <si>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</si>
  <si>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</si>
  <si>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</si>
  <si>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</si>
  <si>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</si>
  <si>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</si>
  <si>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</si>
  <si>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</si>
  <si>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</si>
  <si>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</si>
  <si>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</si>
  <si>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</si>
  <si>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</si>
  <si>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</si>
  <si>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</si>
  <si>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</si>
  <si>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</si>
  <si>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</si>
  <si>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</si>
  <si>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</si>
  <si>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</si>
  <si>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</si>
  <si>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</si>
  <si>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</si>
  <si>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</si>
  <si>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</si>
  <si>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</si>
  <si>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</si>
  <si>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</si>
  <si>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</si>
  <si>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</si>
  <si>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</si>
  <si>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</si>
  <si>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</si>
  <si>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</si>
  <si>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</si>
  <si>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</si>
  <si>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</si>
  <si>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</si>
  <si>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</si>
  <si>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</si>
  <si>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</si>
  <si>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</si>
  <si>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</si>
  <si>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</si>
  <si>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</si>
  <si>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</si>
  <si>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</si>
  <si>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</si>
  <si>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</si>
  <si>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</si>
  <si>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</si>
  <si>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</si>
  <si>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</si>
  <si>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</si>
  <si>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</si>
  <si>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</si>
  <si>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</si>
  <si>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</si>
  <si>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</si>
  <si>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</si>
  <si>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</si>
  <si>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</si>
  <si>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</si>
  <si>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</si>
  <si>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</si>
  <si>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</si>
  <si>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</si>
  <si>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</si>
  <si>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</si>
  <si>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</si>
  <si>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</si>
  <si>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</si>
  <si>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</si>
  <si>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</si>
  <si>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</si>
  <si>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</si>
  <si>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</si>
  <si>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</si>
  <si>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</si>
  <si>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</si>
  <si>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</si>
  <si>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</si>
  <si>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</si>
  <si>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</si>
  <si>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</si>
  <si>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</si>
  <si>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</si>
  <si>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</si>
  <si>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</si>
  <si>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</si>
  <si>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</si>
  <si>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Ферганская, д.5</t>
  </si>
  <si>
    <t>общая площадь дома, кв. м.    2709,2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</si>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</sst>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76" zoomScaleNormal="100" zoomScaleSheetLayoutView="100" workbookViewId="0">
      <selection activeCell="F331" sqref="F331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5" t="s">
        <v>198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196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197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105538.21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40007.9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1">
        <v>572157.12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E19*0.4946</f>
        <v>282988.91155199998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E19*0.3141</f>
        <v>179714.55139199999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E19*0.1913</f>
        <v>109453.657056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784254.97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557153.96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56000*0.9</f>
        <v>50400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1">
        <v>176701.01</v>
      </c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889793.17999999993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499343.27599999995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55011.060000000056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390449.90399999998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0.2*2709.2*12</f>
        <v>6502.08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E39/2709.2/12</f>
        <v>0.20000000000000004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1.55*2709.2*12</f>
        <v>50391.12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E44/2709.2/12</f>
        <v>1.55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2.6*2709.2*12</f>
        <v>84527.040000000008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E49/2709.2/12</f>
        <v>2.6000000000000005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2.15*2709.2*12</f>
        <v>69897.36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E54/2709.2/12</f>
        <v>2.15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0.18*2709.2*12</f>
        <v>5851.8719999999994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E59/2709.2/12</f>
        <v>0.17999999999999997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1">
        <f>E64/12/4808.8</f>
        <v>0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0.65*2709.2*12</f>
        <v>21131.760000000002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E69/2709.2/12</f>
        <v>0.65000000000000013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3.35*2709.2*12</f>
        <v>108909.84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E74/2709.2/12</f>
        <v>3.35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31">
        <f>0.6*2709.2*12</f>
        <v>19506.239999999998</v>
      </c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33">
        <f>E79/2709.2/12</f>
        <v>0.6</v>
      </c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E84/2709.2</f>
        <v>0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E94/2709.2</f>
        <v>0</v>
      </c>
    </row>
    <row r="98" spans="1:6" ht="25.5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E99/2709.2</f>
        <v>0</v>
      </c>
    </row>
    <row r="103" spans="1:6" ht="38.25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31">
        <f>0.4*2709.2*12</f>
        <v>13004.16</v>
      </c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33">
        <f>E119/2709.2/12</f>
        <v>0.40000000000000008</v>
      </c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0.33*2709.2*12</f>
        <v>10728.431999999999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E124/2709.2/12</f>
        <v>0.33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3282.49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44162.78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44162.78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42870.720000000001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11955.17+565.42+2562.62+3300.9+24486.61</f>
        <v>42870.720000000001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4574.5499999999975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2638.2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E161/2709.2/12</f>
        <v>8.1149416802007976E-2</v>
      </c>
      <c r="F164" s="5"/>
    </row>
    <row r="165" spans="1:6" ht="63.75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12313.98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E166/2709.2/12</f>
        <v>0.37877048575225158</v>
      </c>
      <c r="F169" s="5"/>
    </row>
    <row r="170" spans="1:6" ht="63.75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582.17999999999995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E171/2709.2/12</f>
        <v>1.7907500369112653E-2</v>
      </c>
      <c r="F174" s="5"/>
    </row>
    <row r="175" spans="1:6" ht="38.25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3401.16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E176/2709.2/12</f>
        <v>0.10461759929130371</v>
      </c>
      <c r="F179" s="5"/>
    </row>
    <row r="180" spans="1:6" ht="51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25227.26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E181/2709.2/12</f>
        <v>0.77597507259215515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7" t="s">
        <v>154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1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1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1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dcterms:created xsi:type="dcterms:W3CDTF">2019-01-24T04:09:30Z</dcterms:created>
  <dcterms:modified xsi:type="dcterms:W3CDTF">2022-03-01T07:42:27Z</dcterms:modified>
</cp:coreProperties>
</file>