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22230" windowHeight="829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124" i="1"/>
  <c r="E94" i="1"/>
  <c r="E84" i="1"/>
  <c r="E74" i="1"/>
  <c r="E69" i="1"/>
  <c r="E59" i="1"/>
  <c r="E54" i="1"/>
  <c r="E49" i="1"/>
  <c r="E44" i="1"/>
  <c r="E67" i="1"/>
  <c r="E127" i="1"/>
  <c r="E97" i="1"/>
  <c r="E87" i="1"/>
  <c r="E77" i="1"/>
  <c r="E72" i="1"/>
  <c r="E62" i="1"/>
  <c r="E57" i="1"/>
  <c r="E52" i="1"/>
  <c r="E47" i="1"/>
  <c r="E42" i="1"/>
  <c r="E39" i="1"/>
  <c r="E36" i="1" l="1"/>
  <c r="E22" i="1" l="1"/>
  <c r="E21" i="1"/>
  <c r="E20" i="1"/>
  <c r="E82" i="1" l="1"/>
  <c r="E122" i="1" l="1"/>
  <c r="E23" i="1" l="1"/>
  <c r="E137" i="1" l="1"/>
  <c r="E196" i="1" l="1"/>
  <c r="E142" i="1"/>
  <c r="E146" i="1" l="1"/>
  <c r="E155" i="1" l="1"/>
  <c r="E143" i="1"/>
  <c r="E102" i="1"/>
  <c r="E33" i="1"/>
  <c r="E29" i="1"/>
  <c r="E31" i="1" l="1"/>
</calcChain>
</file>

<file path=xl/sharedStrings.xml><?xml version="1.0" encoding="utf-8"?>
<sst xmlns="http://schemas.openxmlformats.org/spreadsheetml/2006/main" count="1132" uniqueCount="200">
  <si>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</si>
  <si>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</si>
  <si>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</si>
  <si>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</si>
  <si>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</si>
  <si>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</si>
  <si>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</si>
  <si>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</si>
  <si>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</si>
  <si>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</si>
  <si>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</si>
  <si>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</si>
  <si>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</si>
  <si>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</si>
  <si>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</si>
  <si>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</si>
  <si>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</si>
  <si>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</si>
  <si>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</si>
  <si>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</si>
  <si>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</si>
  <si>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</si>
  <si>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</si>
  <si>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</si>
  <si>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</si>
  <si>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</si>
  <si>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</si>
  <si>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</si>
  <si>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</si>
  <si>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</si>
  <si>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</si>
  <si>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</si>
  <si>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</si>
  <si>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</si>
  <si>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</si>
  <si>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</si>
  <si>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</si>
  <si>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</si>
  <si>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</si>
  <si>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</si>
  <si>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</si>
  <si>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</si>
  <si>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</si>
  <si>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</si>
  <si>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</si>
  <si>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</si>
  <si>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</si>
  <si>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</si>
  <si>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</si>
  <si>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</si>
  <si>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</si>
  <si>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</si>
  <si>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</si>
  <si>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</si>
  <si>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</si>
  <si>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</si>
  <si>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</si>
  <si>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</si>
  <si>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</si>
  <si>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</si>
  <si>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</si>
  <si>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</si>
  <si>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</si>
  <si>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</si>
  <si>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</si>
  <si>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</si>
  <si>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</si>
  <si>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</si>
  <si>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</si>
  <si>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</si>
  <si>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</si>
  <si>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</si>
  <si>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</si>
  <si>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</si>
  <si>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</si>
  <si>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</si>
  <si>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</si>
  <si>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</si>
  <si>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</si>
  <si>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</si>
  <si>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</si>
  <si>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</si>
  <si>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</si>
  <si>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</si>
  <si>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</si>
  <si>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</si>
  <si>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</si>
  <si>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</si>
  <si>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</si>
  <si>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</si>
  <si>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</si>
  <si>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</si>
  <si>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</si>
  <si>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</si>
  <si>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</si>
  <si>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</si>
  <si>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</si>
  <si>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</si>
  <si>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</si>
  <si>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</si>
  <si>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</si>
  <si>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</si>
  <si>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</si>
  <si>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</si>
  <si>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</si>
  <si>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</si>
  <si>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</si>
  <si>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</si>
  <si>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</si>
  <si>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</si>
  <si>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</si>
  <si>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</si>
  <si>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</si>
  <si>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</si>
  <si>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</si>
  <si>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</si>
  <si>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</si>
  <si>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</si>
  <si>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</si>
  <si>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</si>
  <si>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</si>
  <si>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</si>
  <si>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</si>
  <si>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</si>
  <si>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</si>
  <si>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</si>
  <si>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</si>
  <si>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</si>
  <si>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</si>
  <si>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</si>
  <si>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</si>
  <si>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</si>
  <si>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</si>
  <si>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</si>
  <si>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</si>
  <si>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</si>
  <si>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</si>
  <si>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</si>
  <si>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</si>
  <si>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</si>
  <si>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</si>
  <si>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</si>
  <si>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</si>
  <si>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</si>
  <si>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</si>
  <si>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</si>
  <si>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</si>
  <si>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</si>
  <si>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</si>
  <si>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</si>
  <si>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</si>
  <si>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</si>
  <si>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</si>
  <si>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</si>
  <si>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</si>
  <si>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</si>
  <si>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</si>
  <si>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</si>
  <si>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</si>
  <si>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</si>
  <si>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</si>
  <si>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</si>
  <si>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</si>
  <si>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</si>
  <si>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</si>
  <si>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</si>
  <si>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</si>
  <si>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</si>
  <si>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</si>
  <si>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</si>
  <si>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</si>
  <si>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</si>
  <si>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</si>
  <si>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</si>
  <si>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</si>
  <si>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</si>
  <si>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</si>
  <si>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</si>
  <si>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</si>
  <si>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</si>
  <si>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</si>
  <si>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</si>
  <si>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</si>
  <si>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</si>
  <si>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</si>
  <si>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</si>
  <si>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</si>
  <si>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</si>
  <si>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</si>
  <si>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</si>
  <si>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</si>
  <si>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</si>
  <si>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</si>
  <si>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</si>
  <si>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</si>
  <si>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</si>
  <si>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Ульяновский, д.32в</t>
  </si>
  <si>
    <t>общая площадь дома, кв. м.   4 591,8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</si>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</sst>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40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6" t="s">
        <v>198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196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197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68522.665999999968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121452.57999999984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1357953.33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E19*0.54</f>
        <v>733294.79820000008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E19*0.316</f>
        <v>429113.25228000002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E19*0.144</f>
        <v>195545.27951999998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1435654.18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1368784.18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74300*0.9</f>
        <v>66870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1504176.8459999999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5">
        <f>E29-E36</f>
        <v>-114487.99800000014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110621.72999999998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1618664.844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0.15*4591.8*12</f>
        <v>8265.24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E39/4591.8/12</f>
        <v>0.15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1.8*4591.8*12</f>
        <v>99182.88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E44/4591.8/12</f>
        <v>1.8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3.26*4591.8*12</f>
        <v>179631.21600000001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E49/4591.8/12</f>
        <v>3.2600000000000002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2.6*4591.8*12</f>
        <v>143264.16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E54/4591.8/12</f>
        <v>2.6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0.16*4591.8*12</f>
        <v>8816.2559999999994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E59/4591.8/12</f>
        <v>0.15999999999999998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704529.3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E64/4427.6/12</f>
        <v>13.260180458939381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0.63*4591.8*12</f>
        <v>34714.008000000002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E69/4591.8/12</f>
        <v>0.63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3.5*4591.8*12</f>
        <v>192855.6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E74/4591.8/12</f>
        <v>3.5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31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33">
        <f>E79/4427.6/9</f>
        <v>0</v>
      </c>
    </row>
    <row r="83" spans="1:6" ht="25.5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0.36*4591.8*12</f>
        <v>19836.576000000001</v>
      </c>
    </row>
    <row r="85" spans="1:6" ht="38.25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E84/4591.8/12</f>
        <v>0.36000000000000004</v>
      </c>
    </row>
    <row r="88" spans="1:6" ht="25.5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3.8*4591.8*12</f>
        <v>209386.08000000002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4"/>
      <c r="B96" s="10" t="s">
        <v>76</v>
      </c>
      <c r="C96" s="11" t="s">
        <v>9</v>
      </c>
      <c r="D96" s="10" t="s">
        <v>76</v>
      </c>
      <c r="E96" s="33"/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 t="shared" ref="E97" si="0">E94/4591.8/12</f>
        <v>3.8000000000000003</v>
      </c>
    </row>
    <row r="98" spans="1:6" ht="25.5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31"/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33">
        <f>E119/4427.6/12</f>
        <v>0</v>
      </c>
    </row>
    <row r="123" spans="1:6" ht="5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>
        <f>(0.15+0.18)*4591.8*12</f>
        <v>18183.527999999998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3">
        <f>E124/4591.8/12</f>
        <v>0.32999999999999996</v>
      </c>
    </row>
    <row r="128" spans="1:6" ht="25.5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E134/4427.6/2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31066.469999999987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83563.049999999988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83563.049999999988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91075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91075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23554.519999999975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13339.05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E161/4591.8/12</f>
        <v>0.24208099220349313</v>
      </c>
      <c r="F164" s="5"/>
    </row>
    <row r="165" spans="1:6" ht="63.75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43605.49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E166/4591.8/12</f>
        <v>0.79136522351438066</v>
      </c>
      <c r="F169" s="5"/>
    </row>
    <row r="170" spans="1:6" ht="63.75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3320.62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E171/4591.8/12</f>
        <v>6.0263585812390198E-2</v>
      </c>
      <c r="F174" s="5"/>
    </row>
    <row r="175" spans="1:6" ht="38.25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14620.98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E176/4591.8/12</f>
        <v>0.2653458338777821</v>
      </c>
      <c r="F179" s="5"/>
    </row>
    <row r="180" spans="1:6" ht="51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8676.91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E181/4591.8/12</f>
        <v>0.15747110791701149</v>
      </c>
    </row>
    <row r="185" spans="1:6" ht="15" customHeight="1" x14ac:dyDescent="0.25">
      <c r="A185" s="48" t="s">
        <v>137</v>
      </c>
      <c r="B185" s="49"/>
      <c r="C185" s="49"/>
      <c r="D185" s="49"/>
      <c r="E185" s="50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2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2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2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2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3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2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2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2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3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2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2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2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2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2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2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2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2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2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2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2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2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8" t="s">
        <v>182</v>
      </c>
      <c r="B318" s="49"/>
      <c r="C318" s="49"/>
      <c r="D318" s="49"/>
      <c r="E318" s="50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>
        <v>10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>
        <v>39893.22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5" right="0.25" top="0.75" bottom="0.75" header="0.3" footer="0.3"/>
  <pageSetup paperSize="9" scale="66" fitToHeight="100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2022-02-21T04:46:05Z</cp:lastPrinted>
  <dcterms:created xsi:type="dcterms:W3CDTF">2019-01-24T04:09:30Z</dcterms:created>
  <dcterms:modified xsi:type="dcterms:W3CDTF">2023-03-07T06:33:59Z</dcterms:modified>
</cp:coreProperties>
</file>